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exas-my.sharepoint.com/personal/jnewberry_austin_utexas_edu/Documents/Documents/"/>
    </mc:Choice>
  </mc:AlternateContent>
  <xr:revisionPtr revIDLastSave="10" documentId="8_{54C8347E-EC4E-4110-B512-C8760E3F45B5}" xr6:coauthVersionLast="47" xr6:coauthVersionMax="47" xr10:uidLastSave="{1590DAB9-BEED-4841-865B-BECD4FA4A525}"/>
  <bookViews>
    <workbookView xWindow="3900" yWindow="2415" windowWidth="21600" windowHeight="11385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" l="1"/>
  <c r="A70" i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4" i="1"/>
</calcChain>
</file>

<file path=xl/sharedStrings.xml><?xml version="1.0" encoding="utf-8"?>
<sst xmlns="http://schemas.openxmlformats.org/spreadsheetml/2006/main" count="286" uniqueCount="112">
  <si>
    <t>Type</t>
  </si>
  <si>
    <t>Notes</t>
  </si>
  <si>
    <t>Start</t>
  </si>
  <si>
    <t>Right</t>
  </si>
  <si>
    <t>Turn right onto E 51st St</t>
  </si>
  <si>
    <t>Left</t>
  </si>
  <si>
    <t>Turn left onto Duval St</t>
  </si>
  <si>
    <t>Turn right onto E 2nd St/Live Oak St/E Willie Nelson Blvd</t>
  </si>
  <si>
    <t>Straight</t>
  </si>
  <si>
    <t>At the traffic circle, take the 1st exit onto Davis Ln</t>
  </si>
  <si>
    <t>Turn right onto Escarpment Blvd</t>
  </si>
  <si>
    <t>Turn left onto Convict Hill Rd</t>
  </si>
  <si>
    <t>Turn left onto Oak Meadow Dr</t>
  </si>
  <si>
    <t>Turn left onto Scenic Brook Dr</t>
  </si>
  <si>
    <t>Turn right onto Thunderbird Rd</t>
  </si>
  <si>
    <t>Turn right onto Circle Dr</t>
  </si>
  <si>
    <t>Turn right onto US-281 N</t>
  </si>
  <si>
    <t>Turn right onto Cypress Mill Rd</t>
  </si>
  <si>
    <t>Continue straight onto Farm Rd 962/Ranch Rd 962 E</t>
  </si>
  <si>
    <t>Turn right onto Old Spicewood Rd</t>
  </si>
  <si>
    <t>Continue onto Cypress Mill Rd</t>
  </si>
  <si>
    <t>Turn right onto Bee Creek Rd</t>
  </si>
  <si>
    <t>Turn left onto Highlands Blvd</t>
  </si>
  <si>
    <t>Turn right onto Lakeway Blvd</t>
  </si>
  <si>
    <t>Turn right onto Lohmans Crossing Rd</t>
  </si>
  <si>
    <t>Turn right onto Ranch to Market 620</t>
  </si>
  <si>
    <t>Turn left onto Redbud Trail</t>
  </si>
  <si>
    <t>Turn right onto Juniper Rd</t>
  </si>
  <si>
    <t>Slight right onto Yaupon Valley Rd</t>
  </si>
  <si>
    <t>Turn left onto Laurel Valley Rd</t>
  </si>
  <si>
    <t>Turn left onto Westlake Dr</t>
  </si>
  <si>
    <t>Turn right onto Redbud Trail</t>
  </si>
  <si>
    <t>Turn left onto Lake Austin Blvd</t>
  </si>
  <si>
    <t>Turn right onto Enfield Rd</t>
  </si>
  <si>
    <t>Turn left onto Jefferson St</t>
  </si>
  <si>
    <t>Turn left onto Berkman Dr</t>
  </si>
  <si>
    <t>Distance</t>
  </si>
  <si>
    <t>Direction</t>
  </si>
  <si>
    <t>Leg</t>
  </si>
  <si>
    <t>Continue onto S. 1st Street after crossing Lady Bird Lake</t>
  </si>
  <si>
    <r>
      <t xml:space="preserve">Turn left onto Guadalupe St </t>
    </r>
    <r>
      <rPr>
        <b/>
        <sz val="11"/>
        <color theme="1"/>
        <rFont val="Calibri"/>
        <family val="2"/>
        <scheme val="minor"/>
      </rPr>
      <t>CAUTION TRAFFIC</t>
    </r>
  </si>
  <si>
    <t>Turn right onto E 51st St/Bike Route 30</t>
  </si>
  <si>
    <t>Turn left onto Duval St/Bike Route 49</t>
  </si>
  <si>
    <t>Turn left onto San Jacinto Blvd/Bike Route 49</t>
  </si>
  <si>
    <t>Turn right onto Barton Springs Rd/Bike Route 64</t>
  </si>
  <si>
    <t>Turn left onto Dawson Rd /Bike Route 31</t>
  </si>
  <si>
    <t>Continue onto S 5th St/Bike Route 31</t>
  </si>
  <si>
    <t>Turn right onto Cumberland Rd/Bike Route 31</t>
  </si>
  <si>
    <t>Turn left onto Ray Wood Dr/Bike Route 31</t>
  </si>
  <si>
    <t>Turn left onto Barton Skyway/Bike Route 31</t>
  </si>
  <si>
    <t>Turn right onto Garden Villa Ln/Bike Route 31</t>
  </si>
  <si>
    <t>Turn right onto Banister Ln/Bike Route 31</t>
  </si>
  <si>
    <t>Turn left onto Redd St/Bike Routes 25 &amp; 31</t>
  </si>
  <si>
    <t>Turn left onto Mt Vernon Dr/ Bike Routes 25 &amp; 31</t>
  </si>
  <si>
    <t>Turn right onto St Elmo Cir/Bike Route 31</t>
  </si>
  <si>
    <t>Turn right onto Vinson Dr/Bike Route 31</t>
  </si>
  <si>
    <t>Continue onto Emerald Forest Dr/Bike Route 31</t>
  </si>
  <si>
    <t>Turn right onto Speer Ln/Bike Route 82</t>
  </si>
  <si>
    <t>Turn left onto Woodhue Dr/Bike Route 82</t>
  </si>
  <si>
    <t>Turn right onto Matthews Ln/Bike Route 82</t>
  </si>
  <si>
    <t>Stop</t>
  </si>
  <si>
    <t>INFO CONTROL:  Texaco @ Matthews/Manchaca</t>
  </si>
  <si>
    <t>Continue the way you were going on Matthews/Bike Route 82</t>
  </si>
  <si>
    <t>Turn left onto Twisted Oaks Dr/Bike Route 82 CAUTION NEXT TURN 100 FEET</t>
  </si>
  <si>
    <t>Turn right onto Whispering Winds Dr/Bike Route 82 CAUTION NEXT TURN 100 FEET</t>
  </si>
  <si>
    <t>Turn left onto Whispering Oaks Dr/Bike Route 25</t>
  </si>
  <si>
    <t>Turn left onto Manassas Dr/Bike Route 25 CAUTION NEXT TURN 100 FEET</t>
  </si>
  <si>
    <t>Turn right onto Seminary Ridge Dr/Bike Route 25</t>
  </si>
  <si>
    <t>Continue onto Leo St/Bike Route 25</t>
  </si>
  <si>
    <t>Turn right onto Silver Dale Rd</t>
  </si>
  <si>
    <t>Turn left onto Mowinkle Dr CAUTION NEXT TURN 100 FEET</t>
  </si>
  <si>
    <r>
      <t xml:space="preserve">Turn right onto US-290 W </t>
    </r>
    <r>
      <rPr>
        <b/>
        <sz val="11"/>
        <color theme="1"/>
        <rFont val="Calibri"/>
        <family val="2"/>
        <scheme val="minor"/>
      </rPr>
      <t>CAUTION HEAVY TRAFFIC, 4 LANES, 65MPH, NO SHOULDER, RIDE SINGLE FILE</t>
    </r>
  </si>
  <si>
    <t>Continue onto Robinson Rd after passing entrance to Pedernales Falls State Park</t>
  </si>
  <si>
    <r>
      <t xml:space="preserve">Continue onto Pedernales Falls Rd at low water crossing - </t>
    </r>
    <r>
      <rPr>
        <b/>
        <sz val="11"/>
        <color theme="1"/>
        <rFont val="Calibri"/>
        <family val="2"/>
        <scheme val="minor"/>
      </rPr>
      <t>CAUTION CROSSING IS SLIPPERY WITH ALGAE AND WATER, WALK YOUR BIKE.  ***CROSSING WILL BE IMPASSIBLE AFTER HEAVY RAINS - DO NOT ATTEMPT TO CROSS WATER MORE THAN 6 INCHES DEEP, OR SWIFTLY MOVING WATER.***</t>
    </r>
  </si>
  <si>
    <t>Left to continue the way you were going on US-281 N.  CAUTION:  TRAFFIC, SHOULDER ENDS AT CITY LIMITS.  RIDE SINGLE FILE</t>
  </si>
  <si>
    <t>Bear Left onto Spur 962</t>
  </si>
  <si>
    <t>Bear left onto Fall Creek Rd</t>
  </si>
  <si>
    <t>Bear right onto Middleton Rd</t>
  </si>
  <si>
    <t>Turn left onto Gregg Dr/CR413</t>
  </si>
  <si>
    <t>Bear right onto Co Rd 404</t>
  </si>
  <si>
    <t>Continue onto Paleface Ranch Rd/CR404</t>
  </si>
  <si>
    <r>
      <t xml:space="preserve">Turn right onto TX-71 W </t>
    </r>
    <r>
      <rPr>
        <b/>
        <sz val="11"/>
        <color theme="1"/>
        <rFont val="Calibri"/>
        <family val="2"/>
        <scheme val="minor"/>
      </rPr>
      <t>CAUTION TRAFFIC, 70MPH, MINIMAL SHOULDER - USE CAUTION</t>
    </r>
  </si>
  <si>
    <r>
      <t xml:space="preserve">Continue the way you were going on TX-71 W </t>
    </r>
    <r>
      <rPr>
        <b/>
        <sz val="11"/>
        <color theme="1"/>
        <rFont val="Calibri"/>
        <family val="2"/>
        <scheme val="minor"/>
      </rPr>
      <t>CAUTION TRAFFIC</t>
    </r>
  </si>
  <si>
    <r>
      <t xml:space="preserve">Turn left onto Pace Bend Rd S </t>
    </r>
    <r>
      <rPr>
        <b/>
        <sz val="11"/>
        <color theme="1"/>
        <rFont val="Calibri"/>
        <family val="2"/>
        <scheme val="minor"/>
      </rPr>
      <t>USE CAUTION TURNING LEFT - TRAFFIC</t>
    </r>
  </si>
  <si>
    <r>
      <t xml:space="preserve">Turn left onto Bee Cave Pkwy </t>
    </r>
    <r>
      <rPr>
        <b/>
        <sz val="11"/>
        <color theme="1"/>
        <rFont val="Calibri"/>
        <family val="2"/>
        <scheme val="minor"/>
      </rPr>
      <t>USE CAUTION TURNING LEFT - TRAFFIC ON RM620</t>
    </r>
  </si>
  <si>
    <r>
      <t xml:space="preserve">Turn left onto Bee Caves Rd </t>
    </r>
    <r>
      <rPr>
        <b/>
        <sz val="11"/>
        <color theme="1"/>
        <rFont val="Calibri"/>
        <family val="2"/>
        <scheme val="minor"/>
      </rPr>
      <t>CAUTION TRAFFIC, NO SHOULDER AFTER CROSSING UNDER LOOP 360</t>
    </r>
  </si>
  <si>
    <r>
      <t xml:space="preserve">Turn left onto TX-71 E </t>
    </r>
    <r>
      <rPr>
        <b/>
        <sz val="11"/>
        <color theme="1"/>
        <rFont val="Calibri"/>
        <family val="2"/>
        <scheme val="minor"/>
      </rPr>
      <t>CAUTION TRAFFIC, MINIMAL SHOULDER, DEBRIS ON PEDERNALES RIVER BRIDGE</t>
    </r>
  </si>
  <si>
    <t>Turn left onto Hillview Rd</t>
  </si>
  <si>
    <t>Continue onto Westover Rd</t>
  </si>
  <si>
    <t>Turn right onto W 34th St</t>
  </si>
  <si>
    <t>Turn right onto E 34th St</t>
  </si>
  <si>
    <t>Turn right to stay on W 34th St</t>
  </si>
  <si>
    <t>Turn left onto Speedway CAUTION NEXT TURN 50 FT</t>
  </si>
  <si>
    <t>Congratulations!  Don't forget to sign your brevet card</t>
  </si>
  <si>
    <t>W</t>
  </si>
  <si>
    <t>S</t>
  </si>
  <si>
    <t>SE</t>
  </si>
  <si>
    <t>E</t>
  </si>
  <si>
    <t>NE</t>
  </si>
  <si>
    <t>SW</t>
  </si>
  <si>
    <t>NW</t>
  </si>
  <si>
    <t>N</t>
  </si>
  <si>
    <t>Continue onto Northwood Rd after crossing under Loop 1</t>
  </si>
  <si>
    <t>CONTROL:  Stripes, 521 U.S. 281, Johnson City, TX 78636.  Store Open 24 Hours.  Control Open 09:46 Closed 13:16.  Next control 25 miles</t>
  </si>
  <si>
    <t>CONTROL:  Exxon/Spicewood General Store 9418 Texas 71, Spicewood, TX 78669.  Control Open 10:56 Closed 15:56.  Next control 45 miles</t>
  </si>
  <si>
    <t xml:space="preserve">CONTROL:  Exxon/Speedy Stop, 1660 E. 51st St, Austin, TX 78723.  Store open 24 Hours.  Control open 12:53 close 20:30 </t>
  </si>
  <si>
    <r>
      <t xml:space="preserve">Turn right onto Fitzhugh Rd.  Services on left - last full services for 30 miles.  </t>
    </r>
    <r>
      <rPr>
        <b/>
        <sz val="11"/>
        <color theme="1"/>
        <rFont val="Calibri"/>
        <family val="2"/>
        <scheme val="minor"/>
      </rPr>
      <t>A stop is recommended.</t>
    </r>
  </si>
  <si>
    <t>CONTROL:  Exxon/Speedy Stop, 1660 E. 51st St, Austin, TX 78723.  Store open 24 Hours.  Control open 07:00 close 08:00.  Next control 58 miles.  Info control at 13.5 miles.</t>
  </si>
  <si>
    <r>
      <rPr>
        <b/>
        <sz val="11"/>
        <color theme="1"/>
        <rFont val="Calibri"/>
        <family val="2"/>
        <scheme val="minor"/>
      </rPr>
      <t>INFO CONTROL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 Texaco @ Lakeway Blvd/Lohman's Crossing</t>
    </r>
  </si>
  <si>
    <t>Turn left onto Robinhood Trail</t>
  </si>
  <si>
    <t>Turn right onto Windsor Rd</t>
  </si>
  <si>
    <t xml:space="preserve">                                      No Return to Fitzhugh 200K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</si>
</sst>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9" fillId="0" borderId="0" xfId="0" applyFont="1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16" fillId="33" borderId="10" xfId="0" applyFont="1" applyFill="1" applyBorder="1" applyAlignment="1">
      <alignment wrapText="1"/>
    </xf>
    <xf numFmtId="0" fontId="16" fillId="0" borderId="10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10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tabSelected="1" topLeftCell="A84" workbookViewId="0">
      <selection activeCell="E89" sqref="E89"/>
    </sheetView>
  </sheetViews>
  <sheetFormatPr defaultRowHeight="15" x14ac:dyDescent="0.25"/>
  <cols>
    <col min="1" max="3" width="9.140625" style="3"/>
    <col min="4" max="4" width="10" hidden="1" customWidth="1"/>
    <col min="5" max="5" width="53.5703125" style="1" customWidth="1"/>
    <col min="6" max="6" width="9.5703125" hidden="1" customWidth="1"/>
  </cols>
  <sheetData>
    <row r="1" spans="1:6" ht="18.75" x14ac:dyDescent="0.3">
      <c r="A1" s="4" t="s">
        <v>111</v>
      </c>
      <c r="B1" s="5"/>
      <c r="C1" s="5"/>
      <c r="D1" s="6"/>
      <c r="E1" s="7"/>
    </row>
    <row r="2" spans="1:6" s="2" customFormat="1" ht="15.75" x14ac:dyDescent="0.25">
      <c r="A2" s="8" t="s">
        <v>38</v>
      </c>
      <c r="B2" s="8" t="s">
        <v>0</v>
      </c>
      <c r="C2" s="8" t="s">
        <v>36</v>
      </c>
      <c r="D2" s="9" t="s">
        <v>37</v>
      </c>
      <c r="E2" s="10" t="s">
        <v>1</v>
      </c>
      <c r="F2" s="2" t="s">
        <v>36</v>
      </c>
    </row>
    <row r="3" spans="1:6" ht="45" x14ac:dyDescent="0.25">
      <c r="A3" s="11"/>
      <c r="B3" s="11" t="s">
        <v>2</v>
      </c>
      <c r="C3" s="11">
        <v>0</v>
      </c>
      <c r="D3" s="12"/>
      <c r="E3" s="13" t="s">
        <v>107</v>
      </c>
      <c r="F3">
        <v>0</v>
      </c>
    </row>
    <row r="4" spans="1:6" x14ac:dyDescent="0.25">
      <c r="A4" s="5">
        <f>SUM(F4-F3)</f>
        <v>0</v>
      </c>
      <c r="B4" s="5" t="s">
        <v>3</v>
      </c>
      <c r="C4" s="5">
        <v>0</v>
      </c>
      <c r="D4" s="6" t="s">
        <v>94</v>
      </c>
      <c r="E4" s="7" t="s">
        <v>41</v>
      </c>
      <c r="F4">
        <v>0</v>
      </c>
    </row>
    <row r="5" spans="1:6" x14ac:dyDescent="0.25">
      <c r="A5" s="5">
        <f t="shared" ref="A5:A69" si="0">SUM(F5-F4)</f>
        <v>1.5</v>
      </c>
      <c r="B5" s="5" t="s">
        <v>5</v>
      </c>
      <c r="C5" s="5">
        <v>1.5</v>
      </c>
      <c r="D5" s="6" t="s">
        <v>95</v>
      </c>
      <c r="E5" s="7" t="s">
        <v>42</v>
      </c>
      <c r="F5">
        <v>1.5</v>
      </c>
    </row>
    <row r="6" spans="1:6" x14ac:dyDescent="0.25">
      <c r="A6" s="5">
        <f t="shared" si="0"/>
        <v>1.7999999999999998</v>
      </c>
      <c r="B6" s="5" t="s">
        <v>5</v>
      </c>
      <c r="C6" s="5">
        <v>3.3</v>
      </c>
      <c r="D6" s="6" t="s">
        <v>96</v>
      </c>
      <c r="E6" s="7" t="s">
        <v>43</v>
      </c>
      <c r="F6">
        <v>3.3</v>
      </c>
    </row>
    <row r="7" spans="1:6" x14ac:dyDescent="0.25">
      <c r="A7" s="5">
        <f t="shared" si="0"/>
        <v>2.1000000000000005</v>
      </c>
      <c r="B7" s="5" t="s">
        <v>3</v>
      </c>
      <c r="C7" s="5">
        <v>5.4</v>
      </c>
      <c r="D7" s="6" t="s">
        <v>94</v>
      </c>
      <c r="E7" s="7" t="s">
        <v>7</v>
      </c>
      <c r="F7">
        <v>5.4</v>
      </c>
    </row>
    <row r="8" spans="1:6" x14ac:dyDescent="0.25">
      <c r="A8" s="5">
        <f t="shared" si="0"/>
        <v>0.39999999999999947</v>
      </c>
      <c r="B8" s="5" t="s">
        <v>5</v>
      </c>
      <c r="C8" s="5">
        <v>5.8</v>
      </c>
      <c r="D8" s="6" t="s">
        <v>95</v>
      </c>
      <c r="E8" s="7" t="s">
        <v>40</v>
      </c>
      <c r="F8">
        <v>5.8</v>
      </c>
    </row>
    <row r="9" spans="1:6" x14ac:dyDescent="0.25">
      <c r="A9" s="5">
        <f t="shared" si="0"/>
        <v>0.20000000000000018</v>
      </c>
      <c r="B9" s="5" t="s">
        <v>8</v>
      </c>
      <c r="C9" s="5">
        <v>6</v>
      </c>
      <c r="D9" s="6" t="s">
        <v>95</v>
      </c>
      <c r="E9" s="7" t="s">
        <v>39</v>
      </c>
      <c r="F9">
        <v>6</v>
      </c>
    </row>
    <row r="10" spans="1:6" x14ac:dyDescent="0.25">
      <c r="A10" s="5">
        <f t="shared" si="0"/>
        <v>0.29999999999999982</v>
      </c>
      <c r="B10" s="5" t="s">
        <v>3</v>
      </c>
      <c r="C10" s="5">
        <v>6.3</v>
      </c>
      <c r="D10" s="6" t="s">
        <v>94</v>
      </c>
      <c r="E10" s="7" t="s">
        <v>44</v>
      </c>
      <c r="F10">
        <v>6.3</v>
      </c>
    </row>
    <row r="11" spans="1:6" x14ac:dyDescent="0.25">
      <c r="A11" s="5">
        <f t="shared" si="0"/>
        <v>0.33000000000000007</v>
      </c>
      <c r="B11" s="5" t="s">
        <v>5</v>
      </c>
      <c r="C11" s="5">
        <v>6.63</v>
      </c>
      <c r="D11" s="6" t="s">
        <v>95</v>
      </c>
      <c r="E11" s="7" t="s">
        <v>45</v>
      </c>
      <c r="F11">
        <v>6.63</v>
      </c>
    </row>
    <row r="12" spans="1:6" x14ac:dyDescent="0.25">
      <c r="A12" s="5">
        <f t="shared" si="0"/>
        <v>0.33000000000000007</v>
      </c>
      <c r="B12" s="5" t="s">
        <v>8</v>
      </c>
      <c r="C12" s="5">
        <v>6.96</v>
      </c>
      <c r="D12" s="6" t="s">
        <v>95</v>
      </c>
      <c r="E12" s="7" t="s">
        <v>46</v>
      </c>
      <c r="F12">
        <v>6.96</v>
      </c>
    </row>
    <row r="13" spans="1:6" x14ac:dyDescent="0.25">
      <c r="A13" s="5">
        <f t="shared" si="0"/>
        <v>1.2299999999999995</v>
      </c>
      <c r="B13" s="5" t="s">
        <v>3</v>
      </c>
      <c r="C13" s="5">
        <v>8.19</v>
      </c>
      <c r="D13" s="6" t="s">
        <v>94</v>
      </c>
      <c r="E13" s="7" t="s">
        <v>47</v>
      </c>
      <c r="F13">
        <v>8.19</v>
      </c>
    </row>
    <row r="14" spans="1:6" x14ac:dyDescent="0.25">
      <c r="A14" s="5">
        <f t="shared" si="0"/>
        <v>0.16999999999999993</v>
      </c>
      <c r="B14" s="5" t="s">
        <v>5</v>
      </c>
      <c r="C14" s="5">
        <v>8.36</v>
      </c>
      <c r="D14" s="6" t="s">
        <v>95</v>
      </c>
      <c r="E14" s="7" t="s">
        <v>48</v>
      </c>
      <c r="F14">
        <v>8.36</v>
      </c>
    </row>
    <row r="15" spans="1:6" x14ac:dyDescent="0.25">
      <c r="A15" s="5">
        <f t="shared" si="0"/>
        <v>0.32000000000000028</v>
      </c>
      <c r="B15" s="5" t="s">
        <v>5</v>
      </c>
      <c r="C15" s="5">
        <v>8.68</v>
      </c>
      <c r="D15" s="6" t="s">
        <v>97</v>
      </c>
      <c r="E15" s="7" t="s">
        <v>49</v>
      </c>
      <c r="F15">
        <v>8.68</v>
      </c>
    </row>
    <row r="16" spans="1:6" x14ac:dyDescent="0.25">
      <c r="A16" s="5">
        <f t="shared" si="0"/>
        <v>0.10999999999999943</v>
      </c>
      <c r="B16" s="5" t="s">
        <v>3</v>
      </c>
      <c r="C16" s="5">
        <v>8.7899999999999991</v>
      </c>
      <c r="D16" s="6" t="s">
        <v>95</v>
      </c>
      <c r="E16" s="7" t="s">
        <v>50</v>
      </c>
      <c r="F16">
        <v>8.7899999999999991</v>
      </c>
    </row>
    <row r="17" spans="1:6" x14ac:dyDescent="0.25">
      <c r="A17" s="5">
        <f t="shared" si="0"/>
        <v>0.55000000000000071</v>
      </c>
      <c r="B17" s="5" t="s">
        <v>3</v>
      </c>
      <c r="C17" s="5">
        <v>9.34</v>
      </c>
      <c r="D17" s="6" t="s">
        <v>94</v>
      </c>
      <c r="E17" s="7" t="s">
        <v>51</v>
      </c>
      <c r="F17">
        <v>9.34</v>
      </c>
    </row>
    <row r="18" spans="1:6" x14ac:dyDescent="0.25">
      <c r="A18" s="5">
        <f t="shared" si="0"/>
        <v>0.75999999999999979</v>
      </c>
      <c r="B18" s="5" t="s">
        <v>5</v>
      </c>
      <c r="C18" s="5">
        <v>10.1</v>
      </c>
      <c r="D18" s="6" t="s">
        <v>96</v>
      </c>
      <c r="E18" s="7" t="s">
        <v>52</v>
      </c>
      <c r="F18">
        <v>10.1</v>
      </c>
    </row>
    <row r="19" spans="1:6" x14ac:dyDescent="0.25">
      <c r="A19" s="5">
        <f t="shared" si="0"/>
        <v>0.20000000000000107</v>
      </c>
      <c r="B19" s="5" t="s">
        <v>5</v>
      </c>
      <c r="C19" s="5">
        <v>10.3</v>
      </c>
      <c r="D19" s="6" t="s">
        <v>98</v>
      </c>
      <c r="E19" s="7" t="s">
        <v>53</v>
      </c>
      <c r="F19">
        <v>10.3</v>
      </c>
    </row>
    <row r="20" spans="1:6" x14ac:dyDescent="0.25">
      <c r="A20" s="5">
        <f t="shared" si="0"/>
        <v>0.19999999999999929</v>
      </c>
      <c r="B20" s="5" t="s">
        <v>3</v>
      </c>
      <c r="C20" s="5">
        <v>10.5</v>
      </c>
      <c r="D20" s="6" t="s">
        <v>97</v>
      </c>
      <c r="E20" s="7" t="s">
        <v>54</v>
      </c>
      <c r="F20">
        <v>10.5</v>
      </c>
    </row>
    <row r="21" spans="1:6" x14ac:dyDescent="0.25">
      <c r="A21" s="5">
        <f t="shared" si="0"/>
        <v>9.9999999999999645E-2</v>
      </c>
      <c r="B21" s="5" t="s">
        <v>3</v>
      </c>
      <c r="C21" s="5">
        <v>10.6</v>
      </c>
      <c r="D21" s="6" t="s">
        <v>95</v>
      </c>
      <c r="E21" s="7" t="s">
        <v>55</v>
      </c>
      <c r="F21">
        <v>10.6</v>
      </c>
    </row>
    <row r="22" spans="1:6" x14ac:dyDescent="0.25">
      <c r="A22" s="5">
        <f t="shared" si="0"/>
        <v>0.30000000000000071</v>
      </c>
      <c r="B22" s="5" t="s">
        <v>8</v>
      </c>
      <c r="C22" s="5">
        <v>10.9</v>
      </c>
      <c r="D22" s="6" t="s">
        <v>99</v>
      </c>
      <c r="E22" s="7" t="s">
        <v>56</v>
      </c>
      <c r="F22">
        <v>10.9</v>
      </c>
    </row>
    <row r="23" spans="1:6" x14ac:dyDescent="0.25">
      <c r="A23" s="5">
        <f t="shared" si="0"/>
        <v>1.4000000000000004</v>
      </c>
      <c r="B23" s="5" t="s">
        <v>3</v>
      </c>
      <c r="C23" s="5">
        <v>12.3</v>
      </c>
      <c r="D23" s="6" t="s">
        <v>100</v>
      </c>
      <c r="E23" s="7" t="s">
        <v>57</v>
      </c>
      <c r="F23">
        <v>12.3</v>
      </c>
    </row>
    <row r="24" spans="1:6" x14ac:dyDescent="0.25">
      <c r="A24" s="5">
        <f t="shared" si="0"/>
        <v>0.19999999999999929</v>
      </c>
      <c r="B24" s="5" t="s">
        <v>5</v>
      </c>
      <c r="C24" s="5">
        <v>12.5</v>
      </c>
      <c r="D24" s="6" t="s">
        <v>99</v>
      </c>
      <c r="E24" s="7" t="s">
        <v>58</v>
      </c>
      <c r="F24">
        <v>12.5</v>
      </c>
    </row>
    <row r="25" spans="1:6" x14ac:dyDescent="0.25">
      <c r="A25" s="5">
        <f t="shared" si="0"/>
        <v>0.80000000000000071</v>
      </c>
      <c r="B25" s="5" t="s">
        <v>3</v>
      </c>
      <c r="C25" s="5">
        <v>13.3</v>
      </c>
      <c r="D25" s="6" t="s">
        <v>94</v>
      </c>
      <c r="E25" s="7" t="s">
        <v>59</v>
      </c>
      <c r="F25">
        <v>13.3</v>
      </c>
    </row>
    <row r="26" spans="1:6" x14ac:dyDescent="0.25">
      <c r="A26" s="5">
        <f t="shared" si="0"/>
        <v>0.19999999999999929</v>
      </c>
      <c r="B26" s="5" t="s">
        <v>60</v>
      </c>
      <c r="C26" s="5">
        <v>13.5</v>
      </c>
      <c r="D26" s="6" t="s">
        <v>94</v>
      </c>
      <c r="E26" s="14" t="s">
        <v>61</v>
      </c>
      <c r="F26">
        <v>13.5</v>
      </c>
    </row>
    <row r="27" spans="1:6" ht="30" x14ac:dyDescent="0.25">
      <c r="A27" s="5">
        <f t="shared" si="0"/>
        <v>0</v>
      </c>
      <c r="B27" s="5" t="s">
        <v>8</v>
      </c>
      <c r="C27" s="5">
        <v>13.5</v>
      </c>
      <c r="D27" s="6" t="s">
        <v>94</v>
      </c>
      <c r="E27" s="15" t="s">
        <v>62</v>
      </c>
      <c r="F27">
        <v>13.5</v>
      </c>
    </row>
    <row r="28" spans="1:6" ht="30" x14ac:dyDescent="0.25">
      <c r="A28" s="5">
        <f t="shared" si="0"/>
        <v>0.40000000000000036</v>
      </c>
      <c r="B28" s="5" t="s">
        <v>5</v>
      </c>
      <c r="C28" s="5">
        <v>13.9</v>
      </c>
      <c r="D28" s="6" t="s">
        <v>99</v>
      </c>
      <c r="E28" s="7" t="s">
        <v>63</v>
      </c>
      <c r="F28">
        <v>13.9</v>
      </c>
    </row>
    <row r="29" spans="1:6" ht="30" x14ac:dyDescent="0.25">
      <c r="A29" s="5">
        <f t="shared" si="0"/>
        <v>9.9999999999999645E-2</v>
      </c>
      <c r="B29" s="5" t="s">
        <v>3</v>
      </c>
      <c r="C29" s="5">
        <v>14</v>
      </c>
      <c r="D29" s="6" t="s">
        <v>100</v>
      </c>
      <c r="E29" s="7" t="s">
        <v>64</v>
      </c>
      <c r="F29">
        <v>14</v>
      </c>
    </row>
    <row r="30" spans="1:6" x14ac:dyDescent="0.25">
      <c r="A30" s="5">
        <f t="shared" si="0"/>
        <v>9.9999999999999645E-2</v>
      </c>
      <c r="B30" s="5" t="s">
        <v>5</v>
      </c>
      <c r="C30" s="5">
        <v>14.1</v>
      </c>
      <c r="D30" s="6" t="s">
        <v>99</v>
      </c>
      <c r="E30" s="7" t="s">
        <v>65</v>
      </c>
      <c r="F30">
        <v>14.1</v>
      </c>
    </row>
    <row r="31" spans="1:6" ht="30" x14ac:dyDescent="0.25">
      <c r="A31" s="5">
        <f t="shared" si="0"/>
        <v>0.40000000000000036</v>
      </c>
      <c r="B31" s="5" t="s">
        <v>5</v>
      </c>
      <c r="C31" s="5">
        <v>14.5</v>
      </c>
      <c r="D31" s="6" t="s">
        <v>96</v>
      </c>
      <c r="E31" s="7" t="s">
        <v>66</v>
      </c>
      <c r="F31">
        <v>14.5</v>
      </c>
    </row>
    <row r="32" spans="1:6" x14ac:dyDescent="0.25">
      <c r="A32" s="5">
        <f t="shared" si="0"/>
        <v>9.9999999999999645E-2</v>
      </c>
      <c r="B32" s="5" t="s">
        <v>3</v>
      </c>
      <c r="C32" s="5">
        <v>14.6</v>
      </c>
      <c r="D32" s="6" t="s">
        <v>95</v>
      </c>
      <c r="E32" s="7" t="s">
        <v>67</v>
      </c>
      <c r="F32">
        <v>14.6</v>
      </c>
    </row>
    <row r="33" spans="1:6" x14ac:dyDescent="0.25">
      <c r="A33" s="5">
        <f t="shared" si="0"/>
        <v>0.5</v>
      </c>
      <c r="B33" s="5" t="s">
        <v>8</v>
      </c>
      <c r="C33" s="5">
        <v>15.1</v>
      </c>
      <c r="D33" s="6" t="s">
        <v>95</v>
      </c>
      <c r="E33" s="7" t="s">
        <v>68</v>
      </c>
      <c r="F33">
        <v>15.1</v>
      </c>
    </row>
    <row r="34" spans="1:6" x14ac:dyDescent="0.25">
      <c r="A34" s="5">
        <f t="shared" si="0"/>
        <v>9.9999999999999645E-2</v>
      </c>
      <c r="B34" s="5" t="s">
        <v>3</v>
      </c>
      <c r="C34" s="5">
        <v>15.2</v>
      </c>
      <c r="D34" s="6" t="s">
        <v>94</v>
      </c>
      <c r="E34" s="7" t="s">
        <v>9</v>
      </c>
      <c r="F34">
        <v>15.2</v>
      </c>
    </row>
    <row r="35" spans="1:6" x14ac:dyDescent="0.25">
      <c r="A35" s="5">
        <f t="shared" si="0"/>
        <v>3.6999999999999993</v>
      </c>
      <c r="B35" s="5" t="s">
        <v>3</v>
      </c>
      <c r="C35" s="5">
        <v>18.899999999999999</v>
      </c>
      <c r="D35" s="6" t="s">
        <v>101</v>
      </c>
      <c r="E35" s="7" t="s">
        <v>10</v>
      </c>
      <c r="F35">
        <v>18.899999999999999</v>
      </c>
    </row>
    <row r="36" spans="1:6" x14ac:dyDescent="0.25">
      <c r="A36" s="5">
        <f t="shared" si="0"/>
        <v>1.2000000000000028</v>
      </c>
      <c r="B36" s="5" t="s">
        <v>5</v>
      </c>
      <c r="C36" s="5">
        <v>20.100000000000001</v>
      </c>
      <c r="D36" s="6" t="s">
        <v>94</v>
      </c>
      <c r="E36" s="7" t="s">
        <v>11</v>
      </c>
      <c r="F36">
        <v>20.100000000000001</v>
      </c>
    </row>
    <row r="37" spans="1:6" x14ac:dyDescent="0.25">
      <c r="A37" s="5">
        <f t="shared" si="0"/>
        <v>1.0999999999999979</v>
      </c>
      <c r="B37" s="5" t="s">
        <v>3</v>
      </c>
      <c r="C37" s="5">
        <v>21.2</v>
      </c>
      <c r="D37" s="6" t="s">
        <v>101</v>
      </c>
      <c r="E37" s="7" t="s">
        <v>69</v>
      </c>
      <c r="F37">
        <v>21.2</v>
      </c>
    </row>
    <row r="38" spans="1:6" x14ac:dyDescent="0.25">
      <c r="A38" s="5">
        <f t="shared" si="0"/>
        <v>0.30000000000000071</v>
      </c>
      <c r="B38" s="5" t="s">
        <v>5</v>
      </c>
      <c r="C38" s="5">
        <v>21.5</v>
      </c>
      <c r="D38" s="6" t="s">
        <v>100</v>
      </c>
      <c r="E38" s="7" t="s">
        <v>12</v>
      </c>
      <c r="F38">
        <v>21.5</v>
      </c>
    </row>
    <row r="39" spans="1:6" x14ac:dyDescent="0.25">
      <c r="A39" s="5">
        <f t="shared" si="0"/>
        <v>0.19999999999999929</v>
      </c>
      <c r="B39" s="5" t="s">
        <v>5</v>
      </c>
      <c r="C39" s="5">
        <v>21.7</v>
      </c>
      <c r="D39" s="6" t="s">
        <v>94</v>
      </c>
      <c r="E39" s="7" t="s">
        <v>13</v>
      </c>
      <c r="F39">
        <v>21.7</v>
      </c>
    </row>
    <row r="40" spans="1:6" x14ac:dyDescent="0.25">
      <c r="A40" s="5">
        <f t="shared" si="0"/>
        <v>1.1000000000000014</v>
      </c>
      <c r="B40" s="5" t="s">
        <v>3</v>
      </c>
      <c r="C40" s="5">
        <v>22.8</v>
      </c>
      <c r="D40" s="6" t="s">
        <v>101</v>
      </c>
      <c r="E40" s="7" t="s">
        <v>14</v>
      </c>
      <c r="F40">
        <v>22.8</v>
      </c>
    </row>
    <row r="41" spans="1:6" x14ac:dyDescent="0.25">
      <c r="A41" s="5">
        <f t="shared" si="0"/>
        <v>0.80000000000000071</v>
      </c>
      <c r="B41" s="5" t="s">
        <v>3</v>
      </c>
      <c r="C41" s="5">
        <v>23.6</v>
      </c>
      <c r="D41" s="6" t="s">
        <v>94</v>
      </c>
      <c r="E41" s="7" t="s">
        <v>15</v>
      </c>
      <c r="F41">
        <v>23.6</v>
      </c>
    </row>
    <row r="42" spans="1:6" ht="21.75" customHeight="1" x14ac:dyDescent="0.25">
      <c r="A42" s="5">
        <f t="shared" si="0"/>
        <v>9.9999999999997868E-2</v>
      </c>
      <c r="B42" s="5" t="s">
        <v>5</v>
      </c>
      <c r="C42" s="5">
        <v>23.7</v>
      </c>
      <c r="D42" s="6" t="s">
        <v>95</v>
      </c>
      <c r="E42" s="7" t="s">
        <v>70</v>
      </c>
      <c r="F42">
        <v>23.7</v>
      </c>
    </row>
    <row r="43" spans="1:6" x14ac:dyDescent="0.25">
      <c r="A43" s="5">
        <f t="shared" si="0"/>
        <v>0</v>
      </c>
      <c r="B43" s="5" t="s">
        <v>3</v>
      </c>
      <c r="C43" s="5">
        <v>23.7</v>
      </c>
      <c r="D43" s="6" t="s">
        <v>94</v>
      </c>
      <c r="E43" s="7" t="s">
        <v>15</v>
      </c>
      <c r="F43">
        <v>23.7</v>
      </c>
    </row>
    <row r="44" spans="1:6" ht="30" x14ac:dyDescent="0.25">
      <c r="A44" s="5">
        <f t="shared" si="0"/>
        <v>3.6999999999999993</v>
      </c>
      <c r="B44" s="5" t="s">
        <v>3</v>
      </c>
      <c r="C44" s="5">
        <v>27.4</v>
      </c>
      <c r="D44" s="6" t="s">
        <v>99</v>
      </c>
      <c r="E44" s="7" t="s">
        <v>71</v>
      </c>
      <c r="F44">
        <v>27.4</v>
      </c>
    </row>
    <row r="45" spans="1:6" ht="30" x14ac:dyDescent="0.25">
      <c r="A45" s="16">
        <f t="shared" si="0"/>
        <v>0.20000000000000284</v>
      </c>
      <c r="B45" s="16" t="s">
        <v>3</v>
      </c>
      <c r="C45" s="16">
        <v>27.6</v>
      </c>
      <c r="D45" s="17" t="s">
        <v>100</v>
      </c>
      <c r="E45" s="18" t="s">
        <v>106</v>
      </c>
      <c r="F45">
        <v>27.6</v>
      </c>
    </row>
    <row r="46" spans="1:6" ht="76.5" customHeight="1" x14ac:dyDescent="0.25">
      <c r="A46" s="5">
        <f t="shared" si="0"/>
        <v>17.299999999999997</v>
      </c>
      <c r="B46" s="5" t="s">
        <v>8</v>
      </c>
      <c r="C46" s="5">
        <v>44.9</v>
      </c>
      <c r="D46" s="6" t="s">
        <v>94</v>
      </c>
      <c r="E46" s="7" t="s">
        <v>73</v>
      </c>
      <c r="F46">
        <v>44.9</v>
      </c>
    </row>
    <row r="47" spans="1:6" ht="30" x14ac:dyDescent="0.25">
      <c r="A47" s="5">
        <f t="shared" si="0"/>
        <v>3.3000000000000043</v>
      </c>
      <c r="B47" s="5" t="s">
        <v>8</v>
      </c>
      <c r="C47" s="5">
        <v>48.2</v>
      </c>
      <c r="D47" s="6" t="s">
        <v>94</v>
      </c>
      <c r="E47" s="7" t="s">
        <v>72</v>
      </c>
      <c r="F47">
        <v>48.2</v>
      </c>
    </row>
    <row r="48" spans="1:6" x14ac:dyDescent="0.25">
      <c r="A48" s="5">
        <f t="shared" si="0"/>
        <v>9.1999999999999957</v>
      </c>
      <c r="B48" s="5" t="s">
        <v>3</v>
      </c>
      <c r="C48" s="5">
        <v>57.4</v>
      </c>
      <c r="D48" s="6" t="s">
        <v>101</v>
      </c>
      <c r="E48" s="7" t="s">
        <v>16</v>
      </c>
      <c r="F48">
        <v>57.4</v>
      </c>
    </row>
    <row r="49" spans="1:6" ht="45" x14ac:dyDescent="0.25">
      <c r="A49" s="11">
        <f t="shared" si="0"/>
        <v>0.89999999999999858</v>
      </c>
      <c r="B49" s="11" t="s">
        <v>5</v>
      </c>
      <c r="C49" s="11">
        <v>58.3</v>
      </c>
      <c r="D49" s="12" t="s">
        <v>94</v>
      </c>
      <c r="E49" s="13" t="s">
        <v>103</v>
      </c>
      <c r="F49">
        <v>58.3</v>
      </c>
    </row>
    <row r="50" spans="1:6" ht="45" x14ac:dyDescent="0.25">
      <c r="A50" s="5">
        <f t="shared" si="0"/>
        <v>0</v>
      </c>
      <c r="B50" s="5" t="s">
        <v>5</v>
      </c>
      <c r="C50" s="5">
        <v>58.3</v>
      </c>
      <c r="D50" s="6" t="s">
        <v>101</v>
      </c>
      <c r="E50" s="7" t="s">
        <v>74</v>
      </c>
      <c r="F50">
        <v>58.3</v>
      </c>
    </row>
    <row r="51" spans="1:6" x14ac:dyDescent="0.25">
      <c r="A51" s="5">
        <f t="shared" si="0"/>
        <v>2.7000000000000028</v>
      </c>
      <c r="B51" s="5" t="s">
        <v>3</v>
      </c>
      <c r="C51" s="5">
        <v>61</v>
      </c>
      <c r="D51" s="6" t="s">
        <v>97</v>
      </c>
      <c r="E51" s="7" t="s">
        <v>17</v>
      </c>
      <c r="F51">
        <v>61</v>
      </c>
    </row>
    <row r="52" spans="1:6" x14ac:dyDescent="0.25">
      <c r="A52" s="5">
        <f t="shared" si="0"/>
        <v>10.099999999999994</v>
      </c>
      <c r="B52" s="5" t="s">
        <v>5</v>
      </c>
      <c r="C52" s="5">
        <v>71.099999999999994</v>
      </c>
      <c r="D52" s="6" t="s">
        <v>98</v>
      </c>
      <c r="E52" s="7" t="s">
        <v>75</v>
      </c>
      <c r="F52">
        <v>71.099999999999994</v>
      </c>
    </row>
    <row r="53" spans="1:6" x14ac:dyDescent="0.25">
      <c r="A53" s="5">
        <f t="shared" si="0"/>
        <v>0.10000000000000853</v>
      </c>
      <c r="B53" s="5" t="s">
        <v>8</v>
      </c>
      <c r="C53" s="5">
        <v>71.2</v>
      </c>
      <c r="D53" s="6" t="s">
        <v>101</v>
      </c>
      <c r="E53" s="7" t="s">
        <v>18</v>
      </c>
      <c r="F53">
        <v>71.2</v>
      </c>
    </row>
    <row r="54" spans="1:6" x14ac:dyDescent="0.25">
      <c r="A54" s="5">
        <f t="shared" si="0"/>
        <v>0.39999999999999147</v>
      </c>
      <c r="B54" s="5" t="s">
        <v>3</v>
      </c>
      <c r="C54" s="5">
        <v>71.599999999999994</v>
      </c>
      <c r="D54" s="6" t="s">
        <v>97</v>
      </c>
      <c r="E54" s="7" t="s">
        <v>19</v>
      </c>
      <c r="F54">
        <v>71.599999999999994</v>
      </c>
    </row>
    <row r="55" spans="1:6" x14ac:dyDescent="0.25">
      <c r="A55" s="5">
        <f t="shared" si="0"/>
        <v>7.5</v>
      </c>
      <c r="B55" s="5" t="s">
        <v>5</v>
      </c>
      <c r="C55" s="5">
        <v>79.099999999999994</v>
      </c>
      <c r="D55" s="6" t="s">
        <v>100</v>
      </c>
      <c r="E55" s="7" t="s">
        <v>76</v>
      </c>
      <c r="F55">
        <v>79.099999999999994</v>
      </c>
    </row>
    <row r="56" spans="1:6" x14ac:dyDescent="0.25">
      <c r="A56" s="5">
        <f t="shared" si="0"/>
        <v>1.4000000000000057</v>
      </c>
      <c r="B56" s="5" t="s">
        <v>3</v>
      </c>
      <c r="C56" s="5">
        <v>80.5</v>
      </c>
      <c r="D56" s="6" t="s">
        <v>98</v>
      </c>
      <c r="E56" s="7" t="s">
        <v>77</v>
      </c>
      <c r="F56">
        <v>80.5</v>
      </c>
    </row>
    <row r="57" spans="1:6" x14ac:dyDescent="0.25">
      <c r="A57" s="5">
        <f t="shared" si="0"/>
        <v>0.20000000000000284</v>
      </c>
      <c r="B57" s="5" t="s">
        <v>8</v>
      </c>
      <c r="C57" s="5">
        <v>80.7</v>
      </c>
      <c r="D57" s="6" t="s">
        <v>101</v>
      </c>
      <c r="E57" s="7" t="s">
        <v>20</v>
      </c>
      <c r="F57">
        <v>80.7</v>
      </c>
    </row>
    <row r="58" spans="1:6" ht="30" x14ac:dyDescent="0.25">
      <c r="A58" s="5">
        <f t="shared" si="0"/>
        <v>2</v>
      </c>
      <c r="B58" s="5" t="s">
        <v>3</v>
      </c>
      <c r="C58" s="5">
        <v>82.7</v>
      </c>
      <c r="D58" s="6" t="s">
        <v>96</v>
      </c>
      <c r="E58" s="7" t="s">
        <v>81</v>
      </c>
      <c r="F58">
        <v>82.7</v>
      </c>
    </row>
    <row r="59" spans="1:6" ht="45" x14ac:dyDescent="0.25">
      <c r="A59" s="11">
        <f t="shared" si="0"/>
        <v>0.5</v>
      </c>
      <c r="B59" s="11" t="s">
        <v>5</v>
      </c>
      <c r="C59" s="11">
        <v>83.2</v>
      </c>
      <c r="D59" s="12" t="s">
        <v>101</v>
      </c>
      <c r="E59" s="13" t="s">
        <v>104</v>
      </c>
      <c r="F59">
        <v>83.2</v>
      </c>
    </row>
    <row r="60" spans="1:6" ht="30" x14ac:dyDescent="0.25">
      <c r="A60" s="5">
        <f t="shared" si="0"/>
        <v>0</v>
      </c>
      <c r="B60" s="5" t="s">
        <v>5</v>
      </c>
      <c r="C60" s="5">
        <v>83.2</v>
      </c>
      <c r="D60" s="6" t="s">
        <v>96</v>
      </c>
      <c r="E60" s="7" t="s">
        <v>82</v>
      </c>
      <c r="F60">
        <v>83.2</v>
      </c>
    </row>
    <row r="61" spans="1:6" x14ac:dyDescent="0.25">
      <c r="A61" s="5">
        <f t="shared" si="0"/>
        <v>0.29999999999999716</v>
      </c>
      <c r="B61" s="5" t="s">
        <v>5</v>
      </c>
      <c r="C61" s="5">
        <v>83.5</v>
      </c>
      <c r="D61" s="6" t="s">
        <v>97</v>
      </c>
      <c r="E61" s="7" t="s">
        <v>78</v>
      </c>
      <c r="F61">
        <v>83.5</v>
      </c>
    </row>
    <row r="62" spans="1:6" x14ac:dyDescent="0.25">
      <c r="A62" s="5">
        <f t="shared" si="0"/>
        <v>1</v>
      </c>
      <c r="B62" s="5" t="s">
        <v>3</v>
      </c>
      <c r="C62" s="5">
        <v>84.5</v>
      </c>
      <c r="D62" s="6" t="s">
        <v>97</v>
      </c>
      <c r="E62" s="7" t="s">
        <v>79</v>
      </c>
      <c r="F62">
        <v>84.5</v>
      </c>
    </row>
    <row r="63" spans="1:6" x14ac:dyDescent="0.25">
      <c r="A63" s="5">
        <f t="shared" si="0"/>
        <v>2.0999999999999943</v>
      </c>
      <c r="B63" s="5" t="s">
        <v>8</v>
      </c>
      <c r="C63" s="5">
        <v>86.6</v>
      </c>
      <c r="D63" s="6" t="s">
        <v>96</v>
      </c>
      <c r="E63" s="7" t="s">
        <v>80</v>
      </c>
      <c r="F63">
        <v>86.6</v>
      </c>
    </row>
    <row r="64" spans="1:6" ht="30" x14ac:dyDescent="0.25">
      <c r="A64" s="5">
        <f t="shared" si="0"/>
        <v>3.7000000000000028</v>
      </c>
      <c r="B64" s="5" t="s">
        <v>5</v>
      </c>
      <c r="C64" s="5">
        <v>90.3</v>
      </c>
      <c r="D64" s="6" t="s">
        <v>96</v>
      </c>
      <c r="E64" s="7" t="s">
        <v>86</v>
      </c>
      <c r="F64">
        <v>90.3</v>
      </c>
    </row>
    <row r="65" spans="1:6" ht="30" x14ac:dyDescent="0.25">
      <c r="A65" s="5">
        <f t="shared" si="0"/>
        <v>2.2000000000000028</v>
      </c>
      <c r="B65" s="5" t="s">
        <v>5</v>
      </c>
      <c r="C65" s="5">
        <v>92.5</v>
      </c>
      <c r="D65" s="6" t="s">
        <v>97</v>
      </c>
      <c r="E65" s="7" t="s">
        <v>83</v>
      </c>
      <c r="F65">
        <v>92.5</v>
      </c>
    </row>
    <row r="66" spans="1:6" x14ac:dyDescent="0.25">
      <c r="A66" s="5">
        <f t="shared" si="0"/>
        <v>2.4000000000000057</v>
      </c>
      <c r="B66" s="5" t="s">
        <v>3</v>
      </c>
      <c r="C66" s="5">
        <v>94.9</v>
      </c>
      <c r="D66" s="6" t="s">
        <v>95</v>
      </c>
      <c r="E66" s="7" t="s">
        <v>21</v>
      </c>
      <c r="F66">
        <v>94.9</v>
      </c>
    </row>
    <row r="67" spans="1:6" x14ac:dyDescent="0.25">
      <c r="A67" s="5">
        <f t="shared" si="0"/>
        <v>6.0999999999999943</v>
      </c>
      <c r="B67" s="5" t="s">
        <v>5</v>
      </c>
      <c r="C67" s="5">
        <v>101</v>
      </c>
      <c r="D67" s="6" t="s">
        <v>101</v>
      </c>
      <c r="E67" s="7" t="s">
        <v>22</v>
      </c>
      <c r="F67">
        <v>101</v>
      </c>
    </row>
    <row r="68" spans="1:6" x14ac:dyDescent="0.25">
      <c r="A68" s="5">
        <f t="shared" si="0"/>
        <v>2.5999999999999943</v>
      </c>
      <c r="B68" s="5" t="s">
        <v>3</v>
      </c>
      <c r="C68" s="5">
        <v>103.6</v>
      </c>
      <c r="D68" s="6" t="s">
        <v>96</v>
      </c>
      <c r="E68" s="7" t="s">
        <v>23</v>
      </c>
      <c r="F68">
        <v>103.6</v>
      </c>
    </row>
    <row r="69" spans="1:6" ht="32.25" customHeight="1" x14ac:dyDescent="0.25">
      <c r="A69" s="5">
        <f t="shared" si="0"/>
        <v>1.2000000000000028</v>
      </c>
      <c r="B69" s="5" t="s">
        <v>60</v>
      </c>
      <c r="C69" s="5">
        <v>104.8</v>
      </c>
      <c r="D69" s="6" t="s">
        <v>94</v>
      </c>
      <c r="E69" s="7" t="s">
        <v>108</v>
      </c>
      <c r="F69">
        <v>104.8</v>
      </c>
    </row>
    <row r="70" spans="1:6" x14ac:dyDescent="0.25">
      <c r="A70" s="5">
        <f>SUM(F70-F69)</f>
        <v>0</v>
      </c>
      <c r="B70" s="5" t="s">
        <v>3</v>
      </c>
      <c r="C70" s="5">
        <v>104.8</v>
      </c>
      <c r="D70" s="6" t="s">
        <v>95</v>
      </c>
      <c r="E70" s="7" t="s">
        <v>24</v>
      </c>
      <c r="F70">
        <v>104.8</v>
      </c>
    </row>
    <row r="71" spans="1:6" x14ac:dyDescent="0.25">
      <c r="A71" s="5">
        <f t="shared" ref="A71:A95" si="1">SUM(F71-F70)</f>
        <v>1.5</v>
      </c>
      <c r="B71" s="5" t="s">
        <v>3</v>
      </c>
      <c r="C71" s="5">
        <v>106.3</v>
      </c>
      <c r="D71" s="6" t="s">
        <v>99</v>
      </c>
      <c r="E71" s="7" t="s">
        <v>25</v>
      </c>
      <c r="F71">
        <v>106.3</v>
      </c>
    </row>
    <row r="72" spans="1:6" ht="30" x14ac:dyDescent="0.25">
      <c r="A72" s="5">
        <f t="shared" si="1"/>
        <v>2.2000000000000028</v>
      </c>
      <c r="B72" s="5" t="s">
        <v>5</v>
      </c>
      <c r="C72" s="5">
        <v>108.5</v>
      </c>
      <c r="D72" s="6" t="s">
        <v>97</v>
      </c>
      <c r="E72" s="7" t="s">
        <v>84</v>
      </c>
      <c r="F72">
        <v>108.5</v>
      </c>
    </row>
    <row r="73" spans="1:6" ht="30" x14ac:dyDescent="0.25">
      <c r="A73" s="5">
        <f t="shared" si="1"/>
        <v>1.4000000000000057</v>
      </c>
      <c r="B73" s="5" t="s">
        <v>5</v>
      </c>
      <c r="C73" s="5">
        <v>109.9</v>
      </c>
      <c r="D73" s="6" t="s">
        <v>98</v>
      </c>
      <c r="E73" s="7" t="s">
        <v>85</v>
      </c>
      <c r="F73">
        <v>109.9</v>
      </c>
    </row>
    <row r="74" spans="1:6" x14ac:dyDescent="0.25">
      <c r="A74" s="5">
        <f t="shared" si="1"/>
        <v>7.6999999999999886</v>
      </c>
      <c r="B74" s="5" t="s">
        <v>5</v>
      </c>
      <c r="C74" s="5">
        <v>117.6</v>
      </c>
      <c r="D74" s="6" t="s">
        <v>98</v>
      </c>
      <c r="E74" s="7" t="s">
        <v>26</v>
      </c>
      <c r="F74">
        <v>117.6</v>
      </c>
    </row>
    <row r="75" spans="1:6" x14ac:dyDescent="0.25">
      <c r="A75" s="5">
        <f t="shared" si="1"/>
        <v>0.20000000000000284</v>
      </c>
      <c r="B75" s="5" t="s">
        <v>3</v>
      </c>
      <c r="C75" s="5">
        <v>117.8</v>
      </c>
      <c r="D75" s="6" t="s">
        <v>98</v>
      </c>
      <c r="E75" s="7" t="s">
        <v>27</v>
      </c>
      <c r="F75">
        <v>117.8</v>
      </c>
    </row>
    <row r="76" spans="1:6" x14ac:dyDescent="0.25">
      <c r="A76" s="5">
        <f t="shared" si="1"/>
        <v>0.10000000000000853</v>
      </c>
      <c r="B76" s="5" t="s">
        <v>3</v>
      </c>
      <c r="C76" s="5">
        <v>117.9</v>
      </c>
      <c r="D76" s="6" t="s">
        <v>97</v>
      </c>
      <c r="E76" s="7" t="s">
        <v>28</v>
      </c>
      <c r="F76">
        <v>117.9</v>
      </c>
    </row>
    <row r="77" spans="1:6" x14ac:dyDescent="0.25">
      <c r="A77" s="5">
        <f t="shared" si="1"/>
        <v>0.59999999999999432</v>
      </c>
      <c r="B77" s="5" t="s">
        <v>5</v>
      </c>
      <c r="C77" s="5">
        <v>118.5</v>
      </c>
      <c r="D77" s="6" t="s">
        <v>98</v>
      </c>
      <c r="E77" s="7" t="s">
        <v>29</v>
      </c>
      <c r="F77">
        <v>118.5</v>
      </c>
    </row>
    <row r="78" spans="1:6" x14ac:dyDescent="0.25">
      <c r="A78" s="5">
        <f t="shared" si="1"/>
        <v>0.79999999999999716</v>
      </c>
      <c r="B78" s="5" t="s">
        <v>5</v>
      </c>
      <c r="C78" s="5">
        <v>119.3</v>
      </c>
      <c r="D78" s="6" t="s">
        <v>98</v>
      </c>
      <c r="E78" s="7" t="s">
        <v>30</v>
      </c>
      <c r="F78">
        <v>119.3</v>
      </c>
    </row>
    <row r="79" spans="1:6" x14ac:dyDescent="0.25">
      <c r="A79" s="5">
        <f t="shared" si="1"/>
        <v>0.10000000000000853</v>
      </c>
      <c r="B79" s="5" t="s">
        <v>3</v>
      </c>
      <c r="C79" s="5">
        <v>119.4</v>
      </c>
      <c r="D79" s="6" t="s">
        <v>96</v>
      </c>
      <c r="E79" s="7" t="s">
        <v>31</v>
      </c>
      <c r="F79">
        <v>119.4</v>
      </c>
    </row>
    <row r="80" spans="1:6" x14ac:dyDescent="0.25">
      <c r="A80" s="5">
        <f t="shared" si="1"/>
        <v>1.0999999999999943</v>
      </c>
      <c r="B80" s="5" t="s">
        <v>5</v>
      </c>
      <c r="C80" s="5">
        <v>120.5</v>
      </c>
      <c r="D80" s="6" t="s">
        <v>101</v>
      </c>
      <c r="E80" s="7" t="s">
        <v>32</v>
      </c>
      <c r="F80">
        <v>120.5</v>
      </c>
    </row>
    <row r="81" spans="1:6" x14ac:dyDescent="0.25">
      <c r="A81" s="5">
        <f t="shared" si="1"/>
        <v>0.29999999999999716</v>
      </c>
      <c r="B81" s="5" t="s">
        <v>3</v>
      </c>
      <c r="C81" s="5">
        <v>120.8</v>
      </c>
      <c r="D81" s="6" t="s">
        <v>96</v>
      </c>
      <c r="E81" s="7" t="s">
        <v>33</v>
      </c>
      <c r="F81">
        <v>120.8</v>
      </c>
    </row>
    <row r="82" spans="1:6" x14ac:dyDescent="0.25">
      <c r="A82" s="5">
        <f t="shared" si="1"/>
        <v>0.29999999999999716</v>
      </c>
      <c r="B82" s="5" t="s">
        <v>5</v>
      </c>
      <c r="C82" s="5">
        <v>121.1</v>
      </c>
      <c r="D82" s="6" t="s">
        <v>98</v>
      </c>
      <c r="E82" s="7" t="s">
        <v>109</v>
      </c>
      <c r="F82">
        <v>121.1</v>
      </c>
    </row>
    <row r="83" spans="1:6" x14ac:dyDescent="0.25">
      <c r="A83" s="5">
        <f t="shared" si="1"/>
        <v>0.5</v>
      </c>
      <c r="B83" s="5" t="s">
        <v>3</v>
      </c>
      <c r="C83" s="5">
        <v>121.6</v>
      </c>
      <c r="D83" s="6" t="s">
        <v>96</v>
      </c>
      <c r="E83" s="7" t="s">
        <v>110</v>
      </c>
      <c r="F83">
        <v>121.6</v>
      </c>
    </row>
    <row r="84" spans="1:6" x14ac:dyDescent="0.25">
      <c r="A84" s="5">
        <f t="shared" si="1"/>
        <v>0.30000000000001137</v>
      </c>
      <c r="B84" s="5" t="s">
        <v>5</v>
      </c>
      <c r="C84" s="5">
        <v>121.9</v>
      </c>
      <c r="D84" s="6" t="s">
        <v>98</v>
      </c>
      <c r="E84" s="7" t="s">
        <v>87</v>
      </c>
      <c r="F84">
        <v>121.9</v>
      </c>
    </row>
    <row r="85" spans="1:6" x14ac:dyDescent="0.25">
      <c r="A85" s="5">
        <f t="shared" si="1"/>
        <v>0.59999999999999432</v>
      </c>
      <c r="B85" s="5" t="s">
        <v>8</v>
      </c>
      <c r="C85" s="5">
        <v>122.5</v>
      </c>
      <c r="D85" s="6" t="s">
        <v>96</v>
      </c>
      <c r="E85" s="7" t="s">
        <v>88</v>
      </c>
      <c r="F85">
        <v>122.5</v>
      </c>
    </row>
    <row r="86" spans="1:6" x14ac:dyDescent="0.25">
      <c r="A86" s="5">
        <f t="shared" si="1"/>
        <v>0.40000000000000568</v>
      </c>
      <c r="B86" s="5" t="s">
        <v>8</v>
      </c>
      <c r="C86" s="5">
        <v>122.9</v>
      </c>
      <c r="D86" s="6" t="s">
        <v>97</v>
      </c>
      <c r="E86" s="7" t="s">
        <v>102</v>
      </c>
      <c r="F86">
        <v>122.9</v>
      </c>
    </row>
    <row r="87" spans="1:6" x14ac:dyDescent="0.25">
      <c r="A87" s="5">
        <f t="shared" si="1"/>
        <v>9.9999999999994316E-2</v>
      </c>
      <c r="B87" s="5" t="s">
        <v>5</v>
      </c>
      <c r="C87" s="5">
        <v>123</v>
      </c>
      <c r="D87" s="6" t="s">
        <v>98</v>
      </c>
      <c r="E87" s="7" t="s">
        <v>34</v>
      </c>
      <c r="F87">
        <v>123</v>
      </c>
    </row>
    <row r="88" spans="1:6" x14ac:dyDescent="0.25">
      <c r="A88" s="5">
        <f t="shared" si="1"/>
        <v>0.5</v>
      </c>
      <c r="B88" s="5" t="s">
        <v>3</v>
      </c>
      <c r="C88" s="5">
        <v>123.5</v>
      </c>
      <c r="D88" s="6" t="s">
        <v>97</v>
      </c>
      <c r="E88" s="7" t="s">
        <v>89</v>
      </c>
      <c r="F88">
        <v>123.5</v>
      </c>
    </row>
    <row r="89" spans="1:6" x14ac:dyDescent="0.25">
      <c r="A89" s="5">
        <f t="shared" si="1"/>
        <v>0.20000000000000284</v>
      </c>
      <c r="B89" s="5" t="s">
        <v>3</v>
      </c>
      <c r="C89" s="5">
        <v>123.7</v>
      </c>
      <c r="D89" s="6" t="s">
        <v>96</v>
      </c>
      <c r="E89" s="7" t="s">
        <v>91</v>
      </c>
      <c r="F89">
        <v>123.7</v>
      </c>
    </row>
    <row r="90" spans="1:6" x14ac:dyDescent="0.25">
      <c r="A90" s="5">
        <f t="shared" si="1"/>
        <v>1</v>
      </c>
      <c r="B90" s="5" t="s">
        <v>5</v>
      </c>
      <c r="C90" s="5">
        <v>124.7</v>
      </c>
      <c r="D90" s="6" t="s">
        <v>98</v>
      </c>
      <c r="E90" s="7" t="s">
        <v>92</v>
      </c>
      <c r="F90">
        <v>124.7</v>
      </c>
    </row>
    <row r="91" spans="1:6" x14ac:dyDescent="0.25">
      <c r="A91" s="5">
        <f t="shared" si="1"/>
        <v>0</v>
      </c>
      <c r="B91" s="5" t="s">
        <v>3</v>
      </c>
      <c r="C91" s="5">
        <v>124.7</v>
      </c>
      <c r="D91" s="6" t="s">
        <v>96</v>
      </c>
      <c r="E91" s="7" t="s">
        <v>90</v>
      </c>
      <c r="F91">
        <v>124.7</v>
      </c>
    </row>
    <row r="92" spans="1:6" x14ac:dyDescent="0.25">
      <c r="A92" s="5">
        <f t="shared" si="1"/>
        <v>0.29999999999999716</v>
      </c>
      <c r="B92" s="5" t="s">
        <v>5</v>
      </c>
      <c r="C92" s="5">
        <v>125</v>
      </c>
      <c r="D92" s="6" t="s">
        <v>101</v>
      </c>
      <c r="E92" s="7" t="s">
        <v>6</v>
      </c>
      <c r="F92">
        <v>125</v>
      </c>
    </row>
    <row r="93" spans="1:6" x14ac:dyDescent="0.25">
      <c r="A93" s="5">
        <f t="shared" si="1"/>
        <v>1.5</v>
      </c>
      <c r="B93" s="5" t="s">
        <v>3</v>
      </c>
      <c r="C93" s="5">
        <v>126.5</v>
      </c>
      <c r="D93" s="6" t="s">
        <v>97</v>
      </c>
      <c r="E93" s="7" t="s">
        <v>4</v>
      </c>
      <c r="F93">
        <v>126.5</v>
      </c>
    </row>
    <row r="94" spans="1:6" x14ac:dyDescent="0.25">
      <c r="A94" s="5">
        <f t="shared" si="1"/>
        <v>1.5</v>
      </c>
      <c r="B94" s="5" t="s">
        <v>5</v>
      </c>
      <c r="C94" s="5">
        <v>128</v>
      </c>
      <c r="D94" s="6" t="s">
        <v>101</v>
      </c>
      <c r="E94" s="7" t="s">
        <v>35</v>
      </c>
      <c r="F94">
        <v>128</v>
      </c>
    </row>
    <row r="95" spans="1:6" ht="30" customHeight="1" x14ac:dyDescent="0.25">
      <c r="A95" s="11">
        <f t="shared" si="1"/>
        <v>0</v>
      </c>
      <c r="B95" s="11" t="s">
        <v>5</v>
      </c>
      <c r="C95" s="11">
        <v>128</v>
      </c>
      <c r="D95" s="12" t="s">
        <v>94</v>
      </c>
      <c r="E95" s="13" t="s">
        <v>105</v>
      </c>
      <c r="F95">
        <v>128</v>
      </c>
    </row>
    <row r="96" spans="1:6" x14ac:dyDescent="0.25">
      <c r="E96" s="1" t="s">
        <v>93</v>
      </c>
    </row>
  </sheetData>
  <pageMargins left="0.25" right="0.25" top="0.75" bottom="0.75" header="0.3" footer="0.3"/>
  <pageSetup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Bronson</dc:creator>
  <cp:lastModifiedBy>Newberry, Jeff</cp:lastModifiedBy>
  <cp:lastPrinted>2016-01-02T03:34:11Z</cp:lastPrinted>
  <dcterms:created xsi:type="dcterms:W3CDTF">2015-02-16T01:21:46Z</dcterms:created>
  <dcterms:modified xsi:type="dcterms:W3CDTF">2023-12-20T21:49:32Z</dcterms:modified>
</cp:coreProperties>
</file>